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輔\Pictures\blog素材\資本系人材会社\"/>
    </mc:Choice>
  </mc:AlternateContent>
  <bookViews>
    <workbookView xWindow="0" yWindow="0" windowWidth="19200" windowHeight="724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3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I3" i="1"/>
  <c r="J3" i="1"/>
  <c r="H3" i="1"/>
</calcChain>
</file>

<file path=xl/sharedStrings.xml><?xml version="1.0" encoding="utf-8"?>
<sst xmlns="http://schemas.openxmlformats.org/spreadsheetml/2006/main" count="21" uniqueCount="15">
  <si>
    <t>旭化成アミダス</t>
    <rPh sb="0" eb="3">
      <t>アサヒカセイ</t>
    </rPh>
    <phoneticPr fontId="1"/>
  </si>
  <si>
    <t>商船三井キャリアサポート</t>
    <phoneticPr fontId="1"/>
  </si>
  <si>
    <t>ＡＮＡビジネスソリューション</t>
    <phoneticPr fontId="1"/>
  </si>
  <si>
    <t>ＮＴＴヒューマンソリューションズ</t>
    <phoneticPr fontId="1"/>
  </si>
  <si>
    <t>ニッセイ・ビジネス・サービス</t>
    <phoneticPr fontId="1"/>
  </si>
  <si>
    <t>東京海上日動キャリアサービス</t>
    <phoneticPr fontId="1"/>
  </si>
  <si>
    <t>2014年度</t>
    <rPh sb="4" eb="5">
      <t>ネン</t>
    </rPh>
    <rPh sb="5" eb="6">
      <t>ド</t>
    </rPh>
    <phoneticPr fontId="1"/>
  </si>
  <si>
    <t>2013年度</t>
    <rPh sb="4" eb="5">
      <t>ネン</t>
    </rPh>
    <rPh sb="5" eb="6">
      <t>ド</t>
    </rPh>
    <phoneticPr fontId="1"/>
  </si>
  <si>
    <t>2012年度</t>
    <rPh sb="4" eb="5">
      <t>ネン</t>
    </rPh>
    <rPh sb="5" eb="6">
      <t>ド</t>
    </rPh>
    <phoneticPr fontId="1"/>
  </si>
  <si>
    <t>売上高</t>
    <rPh sb="0" eb="2">
      <t>ウリアゲ</t>
    </rPh>
    <rPh sb="2" eb="3">
      <t>ダカ</t>
    </rPh>
    <phoneticPr fontId="1"/>
  </si>
  <si>
    <t>利益</t>
    <rPh sb="0" eb="2">
      <t>リエキ</t>
    </rPh>
    <phoneticPr fontId="1"/>
  </si>
  <si>
    <t>利益率</t>
    <rPh sb="0" eb="2">
      <t>リエキ</t>
    </rPh>
    <rPh sb="2" eb="3">
      <t>リツ</t>
    </rPh>
    <phoneticPr fontId="1"/>
  </si>
  <si>
    <t>利益率平均</t>
    <rPh sb="0" eb="2">
      <t>リエキ</t>
    </rPh>
    <rPh sb="2" eb="3">
      <t>リツ</t>
    </rPh>
    <rPh sb="3" eb="5">
      <t>ヘイキン</t>
    </rPh>
    <phoneticPr fontId="1"/>
  </si>
  <si>
    <t>過去3年</t>
    <rPh sb="0" eb="2">
      <t>カコ</t>
    </rPh>
    <rPh sb="3" eb="4">
      <t>ネン</t>
    </rPh>
    <phoneticPr fontId="1"/>
  </si>
  <si>
    <t>会社名</t>
    <rPh sb="0" eb="3">
      <t>カイシャメイ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</si>
</sst>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%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55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資本系人材会社の利益率（過去</a:t>
            </a:r>
            <a:r>
              <a:rPr lang="en-US" altLang="ja-JP"/>
              <a:t>3</a:t>
            </a:r>
            <a:r>
              <a:rPr lang="ja-JP" altLang="en-US"/>
              <a:t>年）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Sheet1!$H$2</c:f>
              <c:strCache>
                <c:ptCount val="1"/>
                <c:pt idx="0">
                  <c:v>2012年度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Sheet1!$A$3:$A$8</c:f>
              <c:strCache>
                <c:ptCount val="6"/>
                <c:pt idx="0">
                  <c:v>旭化成アミダス</c:v>
                </c:pt>
                <c:pt idx="1">
                  <c:v>商船三井キャリアサポート</c:v>
                </c:pt>
                <c:pt idx="2">
                  <c:v>ＡＮＡビジネスソリューション</c:v>
                </c:pt>
                <c:pt idx="3">
                  <c:v>ＮＴＴヒューマンソリューションズ</c:v>
                </c:pt>
                <c:pt idx="4">
                  <c:v>ニッセイ・ビジネス・サービス</c:v>
                </c:pt>
                <c:pt idx="5">
                  <c:v>東京海上日動キャリアサービス</c:v>
                </c:pt>
              </c:strCache>
            </c:strRef>
          </c:cat>
          <c:val>
            <c:numRef>
              <c:f>Sheet1!$H$3:$H$8</c:f>
              <c:numCache>
                <c:formatCode>0.0%</c:formatCode>
                <c:ptCount val="6"/>
                <c:pt idx="0">
                  <c:v>1.8888888888888889E-2</c:v>
                </c:pt>
                <c:pt idx="1">
                  <c:v>2.4051628970356473E-3</c:v>
                </c:pt>
                <c:pt idx="2">
                  <c:v>8.0722764838467315E-3</c:v>
                </c:pt>
                <c:pt idx="3">
                  <c:v>1.3400586363187703E-2</c:v>
                </c:pt>
                <c:pt idx="4">
                  <c:v>0.11644235294117647</c:v>
                </c:pt>
                <c:pt idx="5">
                  <c:v>4.2021365725074134E-3</c:v>
                </c:pt>
              </c:numCache>
            </c:numRef>
          </c:val>
        </c:ser>
        <c:ser>
          <c:idx val="1"/>
          <c:order val="1"/>
          <c:tx>
            <c:strRef>
              <c:f>Sheet1!$I$2</c:f>
              <c:strCache>
                <c:ptCount val="1"/>
                <c:pt idx="0">
                  <c:v>2013年度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Sheet1!$A$3:$A$8</c:f>
              <c:strCache>
                <c:ptCount val="6"/>
                <c:pt idx="0">
                  <c:v>旭化成アミダス</c:v>
                </c:pt>
                <c:pt idx="1">
                  <c:v>商船三井キャリアサポート</c:v>
                </c:pt>
                <c:pt idx="2">
                  <c:v>ＡＮＡビジネスソリューション</c:v>
                </c:pt>
                <c:pt idx="3">
                  <c:v>ＮＴＴヒューマンソリューションズ</c:v>
                </c:pt>
                <c:pt idx="4">
                  <c:v>ニッセイ・ビジネス・サービス</c:v>
                </c:pt>
                <c:pt idx="5">
                  <c:v>東京海上日動キャリアサービス</c:v>
                </c:pt>
              </c:strCache>
            </c:strRef>
          </c:cat>
          <c:val>
            <c:numRef>
              <c:f>Sheet1!$I$3:$I$8</c:f>
              <c:numCache>
                <c:formatCode>0.0%</c:formatCode>
                <c:ptCount val="6"/>
                <c:pt idx="0">
                  <c:v>1.7133532771280935E-2</c:v>
                </c:pt>
                <c:pt idx="1">
                  <c:v>2.1460748346280516E-3</c:v>
                </c:pt>
                <c:pt idx="2">
                  <c:v>6.5099639102463519E-3</c:v>
                </c:pt>
                <c:pt idx="3">
                  <c:v>1.8509446408993262E-2</c:v>
                </c:pt>
                <c:pt idx="4">
                  <c:v>0.13524576271186442</c:v>
                </c:pt>
                <c:pt idx="5">
                  <c:v>1.6219685103699821E-3</c:v>
                </c:pt>
              </c:numCache>
            </c:numRef>
          </c:val>
        </c:ser>
        <c:ser>
          <c:idx val="2"/>
          <c:order val="2"/>
          <c:tx>
            <c:strRef>
              <c:f>Sheet1!$J$2</c:f>
              <c:strCache>
                <c:ptCount val="1"/>
                <c:pt idx="0">
                  <c:v>2014年度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Sheet1!$A$3:$A$8</c:f>
              <c:strCache>
                <c:ptCount val="6"/>
                <c:pt idx="0">
                  <c:v>旭化成アミダス</c:v>
                </c:pt>
                <c:pt idx="1">
                  <c:v>商船三井キャリアサポート</c:v>
                </c:pt>
                <c:pt idx="2">
                  <c:v>ＡＮＡビジネスソリューション</c:v>
                </c:pt>
                <c:pt idx="3">
                  <c:v>ＮＴＴヒューマンソリューションズ</c:v>
                </c:pt>
                <c:pt idx="4">
                  <c:v>ニッセイ・ビジネス・サービス</c:v>
                </c:pt>
                <c:pt idx="5">
                  <c:v>東京海上日動キャリアサービス</c:v>
                </c:pt>
              </c:strCache>
            </c:strRef>
          </c:cat>
          <c:val>
            <c:numRef>
              <c:f>Sheet1!$J$3:$J$8</c:f>
              <c:numCache>
                <c:formatCode>0.0%</c:formatCode>
                <c:ptCount val="6"/>
                <c:pt idx="0">
                  <c:v>1.5272121436504998E-2</c:v>
                </c:pt>
                <c:pt idx="1">
                  <c:v>6.9733971287048334E-3</c:v>
                </c:pt>
                <c:pt idx="2">
                  <c:v>1.3706075277213805E-3</c:v>
                </c:pt>
                <c:pt idx="3">
                  <c:v>1.2303292215562353E-2</c:v>
                </c:pt>
                <c:pt idx="4">
                  <c:v>8.6611538461538462E-2</c:v>
                </c:pt>
                <c:pt idx="5">
                  <c:v>8.4137035981112392E-3</c:v>
                </c:pt>
              </c:numCache>
            </c:numRef>
          </c:val>
        </c:ser>
        <c:ser>
          <c:idx val="3"/>
          <c:order val="3"/>
          <c:tx>
            <c:strRef>
              <c:f>Sheet1!$K$2</c:f>
              <c:strCache>
                <c:ptCount val="1"/>
                <c:pt idx="0">
                  <c:v>過去3年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Sheet1!$A$3:$A$8</c:f>
              <c:strCache>
                <c:ptCount val="6"/>
                <c:pt idx="0">
                  <c:v>旭化成アミダス</c:v>
                </c:pt>
                <c:pt idx="1">
                  <c:v>商船三井キャリアサポート</c:v>
                </c:pt>
                <c:pt idx="2">
                  <c:v>ＡＮＡビジネスソリューション</c:v>
                </c:pt>
                <c:pt idx="3">
                  <c:v>ＮＴＴヒューマンソリューションズ</c:v>
                </c:pt>
                <c:pt idx="4">
                  <c:v>ニッセイ・ビジネス・サービス</c:v>
                </c:pt>
                <c:pt idx="5">
                  <c:v>東京海上日動キャリアサービス</c:v>
                </c:pt>
              </c:strCache>
            </c:strRef>
          </c:cat>
          <c:val>
            <c:numRef>
              <c:f>Sheet1!$K$3:$K$8</c:f>
              <c:numCache>
                <c:formatCode>0.0%</c:formatCode>
                <c:ptCount val="6"/>
                <c:pt idx="0">
                  <c:v>1.7098181032224938E-2</c:v>
                </c:pt>
                <c:pt idx="1">
                  <c:v>3.8415449534561774E-3</c:v>
                </c:pt>
                <c:pt idx="2">
                  <c:v>5.3176159739381544E-3</c:v>
                </c:pt>
                <c:pt idx="3">
                  <c:v>1.4737774995914438E-2</c:v>
                </c:pt>
                <c:pt idx="4">
                  <c:v>0.11276655137152646</c:v>
                </c:pt>
                <c:pt idx="5">
                  <c:v>4.7459362269962118E-3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490185200"/>
        <c:axId val="490187552"/>
      </c:barChart>
      <c:catAx>
        <c:axId val="49018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0187552"/>
        <c:crosses val="autoZero"/>
        <c:auto val="1"/>
        <c:lblAlgn val="ctr"/>
        <c:lblOffset val="100"/>
        <c:noMultiLvlLbl val="0"/>
      </c:catAx>
      <c:valAx>
        <c:axId val="49018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018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12</xdr:row>
      <xdr:rowOff>64770</xdr:rowOff>
    </xdr:from>
    <xdr:to>
      <xdr:col>14</xdr:col>
      <xdr:colOff>449580</xdr:colOff>
      <xdr:row>30</xdr:row>
      <xdr:rowOff>152400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K8" sqref="A1:K8"/>
    </sheetView>
  </sheetViews>
  <sheetFormatPr defaultRowHeight="13.2" x14ac:dyDescent="0.2"/>
  <cols>
    <col min="1" max="1" width="24.6640625" bestFit="1" customWidth="1"/>
    <col min="2" max="3" width="14.77734375" customWidth="1"/>
    <col min="4" max="7" width="10.5546875" bestFit="1" customWidth="1"/>
    <col min="11" max="11" width="11.6640625" bestFit="1" customWidth="1"/>
  </cols>
  <sheetData>
    <row r="1" spans="1:11" x14ac:dyDescent="0.2">
      <c r="A1" s="1"/>
      <c r="B1" s="1" t="s">
        <v>9</v>
      </c>
      <c r="C1" s="1"/>
      <c r="D1" s="1"/>
      <c r="E1" s="1" t="s">
        <v>10</v>
      </c>
      <c r="F1" s="1"/>
      <c r="G1" s="1"/>
      <c r="H1" s="1" t="s">
        <v>11</v>
      </c>
      <c r="I1" s="1"/>
      <c r="J1" s="1"/>
      <c r="K1" s="1" t="s">
        <v>12</v>
      </c>
    </row>
    <row r="2" spans="1:11" x14ac:dyDescent="0.2">
      <c r="A2" s="1" t="s">
        <v>14</v>
      </c>
      <c r="B2" s="2" t="s">
        <v>8</v>
      </c>
      <c r="C2" s="2" t="s">
        <v>7</v>
      </c>
      <c r="D2" s="2" t="s">
        <v>6</v>
      </c>
      <c r="E2" s="2" t="s">
        <v>8</v>
      </c>
      <c r="F2" s="2" t="s">
        <v>7</v>
      </c>
      <c r="G2" s="2" t="s">
        <v>6</v>
      </c>
      <c r="H2" s="2" t="s">
        <v>8</v>
      </c>
      <c r="I2" s="2" t="s">
        <v>7</v>
      </c>
      <c r="J2" s="2" t="s">
        <v>6</v>
      </c>
      <c r="K2" s="2" t="s">
        <v>13</v>
      </c>
    </row>
    <row r="3" spans="1:11" x14ac:dyDescent="0.2">
      <c r="A3" s="1" t="s">
        <v>0</v>
      </c>
      <c r="B3" s="3">
        <v>11700000</v>
      </c>
      <c r="C3" s="3">
        <v>11031000</v>
      </c>
      <c r="D3" s="3">
        <v>10804000</v>
      </c>
      <c r="E3" s="3">
        <v>221000</v>
      </c>
      <c r="F3" s="3">
        <v>189000</v>
      </c>
      <c r="G3" s="3">
        <v>165000</v>
      </c>
      <c r="H3" s="4">
        <f>E3/B3</f>
        <v>1.8888888888888889E-2</v>
      </c>
      <c r="I3" s="4">
        <f t="shared" ref="I3:J3" si="0">F3/C3</f>
        <v>1.7133532771280935E-2</v>
      </c>
      <c r="J3" s="4">
        <f t="shared" si="0"/>
        <v>1.5272121436504998E-2</v>
      </c>
      <c r="K3" s="4">
        <f>(H3+I3+J3)/3</f>
        <v>1.7098181032224938E-2</v>
      </c>
    </row>
    <row r="4" spans="1:11" x14ac:dyDescent="0.2">
      <c r="A4" s="1" t="s">
        <v>1</v>
      </c>
      <c r="B4" s="3">
        <v>4516534</v>
      </c>
      <c r="C4" s="3">
        <v>4726769</v>
      </c>
      <c r="D4" s="3">
        <v>4767117</v>
      </c>
      <c r="E4" s="3">
        <v>10863</v>
      </c>
      <c r="F4" s="3">
        <v>10144</v>
      </c>
      <c r="G4" s="3">
        <v>33243</v>
      </c>
      <c r="H4" s="4">
        <f t="shared" ref="H4:H8" si="1">E4/B4</f>
        <v>2.4051628970356473E-3</v>
      </c>
      <c r="I4" s="4">
        <f t="shared" ref="I4:I8" si="2">F4/C4</f>
        <v>2.1460748346280516E-3</v>
      </c>
      <c r="J4" s="4">
        <f t="shared" ref="J4:J8" si="3">G4/D4</f>
        <v>6.9733971287048334E-3</v>
      </c>
      <c r="K4" s="4">
        <f t="shared" ref="K4:K8" si="4">(H4+I4+J4)/3</f>
        <v>3.8415449534561774E-3</v>
      </c>
    </row>
    <row r="5" spans="1:11" x14ac:dyDescent="0.2">
      <c r="A5" s="1" t="s">
        <v>2</v>
      </c>
      <c r="B5" s="3">
        <v>6655000</v>
      </c>
      <c r="C5" s="3">
        <v>6373000</v>
      </c>
      <c r="D5" s="3">
        <v>6403000</v>
      </c>
      <c r="E5" s="3">
        <v>53721</v>
      </c>
      <c r="F5" s="3">
        <v>41488</v>
      </c>
      <c r="G5" s="3">
        <v>8776</v>
      </c>
      <c r="H5" s="4">
        <f t="shared" si="1"/>
        <v>8.0722764838467315E-3</v>
      </c>
      <c r="I5" s="4">
        <f t="shared" si="2"/>
        <v>6.5099639102463519E-3</v>
      </c>
      <c r="J5" s="4">
        <f t="shared" si="3"/>
        <v>1.3706075277213805E-3</v>
      </c>
      <c r="K5" s="4">
        <f t="shared" si="4"/>
        <v>5.3176159739381544E-3</v>
      </c>
    </row>
    <row r="6" spans="1:11" x14ac:dyDescent="0.2">
      <c r="A6" s="1" t="s">
        <v>3</v>
      </c>
      <c r="B6" s="3">
        <v>7497060</v>
      </c>
      <c r="C6" s="3">
        <v>7350571</v>
      </c>
      <c r="D6" s="3">
        <v>6991462</v>
      </c>
      <c r="E6" s="3">
        <v>100465</v>
      </c>
      <c r="F6" s="3">
        <v>136055</v>
      </c>
      <c r="G6" s="3">
        <v>86018</v>
      </c>
      <c r="H6" s="4">
        <f t="shared" si="1"/>
        <v>1.3400586363187703E-2</v>
      </c>
      <c r="I6" s="4">
        <f t="shared" si="2"/>
        <v>1.8509446408993262E-2</v>
      </c>
      <c r="J6" s="4">
        <f t="shared" si="3"/>
        <v>1.2303292215562353E-2</v>
      </c>
      <c r="K6" s="4">
        <f t="shared" si="4"/>
        <v>1.4737774995914438E-2</v>
      </c>
    </row>
    <row r="7" spans="1:11" x14ac:dyDescent="0.2">
      <c r="A7" s="1" t="s">
        <v>4</v>
      </c>
      <c r="B7" s="3">
        <v>850000</v>
      </c>
      <c r="C7" s="3">
        <v>826000</v>
      </c>
      <c r="D7" s="3">
        <v>780000</v>
      </c>
      <c r="E7" s="3">
        <v>98976</v>
      </c>
      <c r="F7" s="3">
        <v>111713</v>
      </c>
      <c r="G7" s="3">
        <v>67557</v>
      </c>
      <c r="H7" s="4">
        <f t="shared" si="1"/>
        <v>0.11644235294117647</v>
      </c>
      <c r="I7" s="4">
        <f t="shared" si="2"/>
        <v>0.13524576271186442</v>
      </c>
      <c r="J7" s="4">
        <f t="shared" si="3"/>
        <v>8.6611538461538462E-2</v>
      </c>
      <c r="K7" s="4">
        <f t="shared" si="4"/>
        <v>0.11276655137152646</v>
      </c>
    </row>
    <row r="8" spans="1:11" x14ac:dyDescent="0.2">
      <c r="A8" s="1" t="s">
        <v>5</v>
      </c>
      <c r="B8" s="3">
        <v>31934231</v>
      </c>
      <c r="C8" s="3">
        <v>31065338</v>
      </c>
      <c r="D8" s="3">
        <v>31252230</v>
      </c>
      <c r="E8" s="3">
        <v>134192</v>
      </c>
      <c r="F8" s="3">
        <v>50387</v>
      </c>
      <c r="G8" s="3">
        <v>262947</v>
      </c>
      <c r="H8" s="4">
        <f t="shared" si="1"/>
        <v>4.2021365725074134E-3</v>
      </c>
      <c r="I8" s="4">
        <f t="shared" si="2"/>
        <v>1.6219685103699821E-3</v>
      </c>
      <c r="J8" s="4">
        <f t="shared" si="3"/>
        <v>8.4137035981112392E-3</v>
      </c>
      <c r="K8" s="4">
        <f t="shared" si="4"/>
        <v>4.7459362269962118E-3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三上俊輔</dc:creator>
  <cp:lastModifiedBy>三上俊輔</cp:lastModifiedBy>
  <dcterms:created xsi:type="dcterms:W3CDTF">2015-05-27T02:01:26Z</dcterms:created>
  <dcterms:modified xsi:type="dcterms:W3CDTF">2015-05-27T02:32:19Z</dcterms:modified>
</cp:coreProperties>
</file>